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5180" windowHeight="9855"/>
  </bookViews>
  <sheets>
    <sheet name="Ceník NV+příslušentví 2023" sheetId="1" r:id="rId1"/>
  </sheets>
  <calcPr calcId="145621"/>
</workbook>
</file>

<file path=xl/calcChain.xml><?xml version="1.0" encoding="utf-8"?>
<calcChain xmlns="http://schemas.openxmlformats.org/spreadsheetml/2006/main">
  <c r="E65" i="1" l="1"/>
  <c r="E66" i="1"/>
  <c r="E61" i="1"/>
  <c r="E60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42" i="1"/>
  <c r="E36" i="1"/>
  <c r="E37" i="1"/>
  <c r="E38" i="1"/>
  <c r="E35" i="1"/>
  <c r="E25" i="1"/>
  <c r="E26" i="1"/>
  <c r="E27" i="1"/>
  <c r="E28" i="1"/>
  <c r="E29" i="1"/>
  <c r="E30" i="1"/>
  <c r="E31" i="1"/>
  <c r="E24" i="1"/>
  <c r="E19" i="1"/>
  <c r="E20" i="1"/>
  <c r="E18" i="1"/>
</calcChain>
</file>

<file path=xl/sharedStrings.xml><?xml version="1.0" encoding="utf-8"?>
<sst xmlns="http://schemas.openxmlformats.org/spreadsheetml/2006/main" count="76" uniqueCount="58">
  <si>
    <t>Typ</t>
  </si>
  <si>
    <t>Cena bez DPH</t>
  </si>
  <si>
    <t>Průmyslové ventilátory</t>
  </si>
  <si>
    <t xml:space="preserve">Ventilátor NV - 200 </t>
  </si>
  <si>
    <t>Náhrada za typ</t>
  </si>
  <si>
    <t>NV - 20</t>
  </si>
  <si>
    <t>Cena po slevě</t>
  </si>
  <si>
    <t xml:space="preserve">Ventilátor NV - 300 </t>
  </si>
  <si>
    <t xml:space="preserve">Ventilátor NV - 400 </t>
  </si>
  <si>
    <t>VENA 300</t>
  </si>
  <si>
    <t>NV - 40</t>
  </si>
  <si>
    <t>Příslušenství k průmyslovým ventilátorům</t>
  </si>
  <si>
    <t>Náhradní žaluzie k NV 200</t>
  </si>
  <si>
    <t>Náhradní žaluzie k NV 400</t>
  </si>
  <si>
    <t>Náhradní žaluzie k NV 300</t>
  </si>
  <si>
    <t>Náhradní vrtule k NV - 300</t>
  </si>
  <si>
    <t>Náhradní vrtule k NV - 400</t>
  </si>
  <si>
    <t>Tepelné pojistky</t>
  </si>
  <si>
    <t>Nástěnné ventilátory</t>
  </si>
  <si>
    <t>Ventilátor NV - 12</t>
  </si>
  <si>
    <t>NV - 13</t>
  </si>
  <si>
    <t>Ventilátor POLO 6 OK</t>
  </si>
  <si>
    <t>NV - 15</t>
  </si>
  <si>
    <t>Ventilátor STYL 150 WP</t>
  </si>
  <si>
    <t>NVV - 13</t>
  </si>
  <si>
    <t>Ventilátor WBS 240 + RKŽ 300</t>
  </si>
  <si>
    <t>NV - 260 B</t>
  </si>
  <si>
    <t>Trubkové ventilátory</t>
  </si>
  <si>
    <t>Ventilátor POMK 200</t>
  </si>
  <si>
    <t>Ventilátor POMK 250</t>
  </si>
  <si>
    <t>Ventilátor POMK 315</t>
  </si>
  <si>
    <t>Ventilátor PKM 200</t>
  </si>
  <si>
    <t>Ventilátor PKM 250</t>
  </si>
  <si>
    <t>Ventilátor PKM 300</t>
  </si>
  <si>
    <t>Ventilátor PKM 350</t>
  </si>
  <si>
    <t>Ventilátor PKM 400</t>
  </si>
  <si>
    <t>Ventilátor PKM 450</t>
  </si>
  <si>
    <t>Ventilátor POM 200</t>
  </si>
  <si>
    <t>Ventilátor POM 250</t>
  </si>
  <si>
    <t>Ventilátor POM 300</t>
  </si>
  <si>
    <t>Ventilátor POM 350</t>
  </si>
  <si>
    <t>Ventilátor POM 400</t>
  </si>
  <si>
    <t>Ventilátor POM 450</t>
  </si>
  <si>
    <t>Náhradní vrtule k NV - 200</t>
  </si>
  <si>
    <t>Náhradní motor k NV -300, NV - 400</t>
  </si>
  <si>
    <t>Náhradní motor k NV -200</t>
  </si>
  <si>
    <t>Fikoterm</t>
  </si>
  <si>
    <t>Motorek k ventilátoru Fikoterm A 24 NL 262</t>
  </si>
  <si>
    <t>Ventilátor Fikoterm</t>
  </si>
  <si>
    <t>Tepelná pojistka (kapilárová) 8823.02</t>
  </si>
  <si>
    <t>Tepelná pojistka KV 441 R</t>
  </si>
  <si>
    <t>BP 16</t>
  </si>
  <si>
    <t>Uvedené ceny jsou v Kč/Mj bez DPH</t>
  </si>
  <si>
    <t>Pardubická 99, 500 04 Hradec Králové, IČO: 25269844, DIČ: CZ25269844</t>
  </si>
  <si>
    <t>tel./fax: 495 553 573, 495 532 960</t>
  </si>
  <si>
    <t>Ceník průmyslových ventilátorů a příslušentví</t>
  </si>
  <si>
    <t>E-mail: odbyt@metrodis.cz , www.metrodis.cz</t>
  </si>
  <si>
    <t>Platný od 1. 1.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</si>
</sst>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6" x14ac:knownFonts="1">
    <font>
      <sz val="10"/>
      <name val="Arial"/>
      <charset val="238"/>
    </font>
    <font>
      <sz val="10"/>
      <name val="Arial"/>
      <charset val="238"/>
    </font>
    <font>
      <u/>
      <sz val="10"/>
      <color indexed="12"/>
      <name val="Arial CE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b/>
      <i/>
      <sz val="20"/>
      <name val="Arial CE"/>
      <family val="2"/>
      <charset val="238"/>
    </font>
    <font>
      <b/>
      <i/>
      <sz val="15"/>
      <name val="Arial CE"/>
      <charset val="238"/>
    </font>
    <font>
      <b/>
      <i/>
      <sz val="12"/>
      <name val="Arial CE"/>
      <family val="2"/>
      <charset val="238"/>
    </font>
    <font>
      <b/>
      <i/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20"/>
      <name val="Arial CE"/>
      <charset val="238"/>
    </font>
    <font>
      <b/>
      <sz val="16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</fills>
  <borders count="2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53"/>
      </left>
      <right/>
      <top style="medium">
        <color indexed="53"/>
      </top>
      <bottom style="medium">
        <color indexed="64"/>
      </bottom>
      <diagonal/>
    </border>
    <border>
      <left/>
      <right/>
      <top style="medium">
        <color indexed="53"/>
      </top>
      <bottom style="medium">
        <color indexed="64"/>
      </bottom>
      <diagonal/>
    </border>
    <border>
      <left style="medium">
        <color indexed="64"/>
      </left>
      <right style="thin">
        <color indexed="22"/>
      </right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medium">
        <color indexed="64"/>
      </top>
      <bottom/>
      <diagonal/>
    </border>
    <border>
      <left style="medium">
        <color indexed="64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medium">
        <color indexed="63"/>
      </left>
      <right style="thin">
        <color indexed="22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53"/>
      </right>
      <top style="medium">
        <color indexed="53"/>
      </top>
      <bottom style="medium">
        <color indexed="64"/>
      </bottom>
      <diagonal/>
    </border>
    <border>
      <left style="thin">
        <color indexed="22"/>
      </left>
      <right style="medium">
        <color indexed="64"/>
      </right>
      <top style="medium">
        <color indexed="64"/>
      </top>
      <bottom/>
      <diagonal/>
    </border>
    <border>
      <left style="thin">
        <color indexed="22"/>
      </left>
      <right style="medium">
        <color indexed="64"/>
      </right>
      <top style="medium">
        <color indexed="64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" fillId="0" borderId="0"/>
    <xf numFmtId="0" fontId="8" fillId="0" borderId="0"/>
  </cellStyleXfs>
  <cellXfs count="69">
    <xf numFmtId="0" fontId="0" fillId="0" borderId="0" xfId="0"/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center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"/>
    </xf>
    <xf numFmtId="0" fontId="6" fillId="0" borderId="12" xfId="3" applyFont="1" applyFill="1" applyBorder="1" applyAlignment="1"/>
    <xf numFmtId="0" fontId="6" fillId="0" borderId="0" xfId="3" applyFont="1" applyFill="1" applyBorder="1" applyAlignment="1"/>
    <xf numFmtId="1" fontId="12" fillId="4" borderId="0" xfId="4" applyNumberFormat="1" applyFont="1" applyFill="1" applyBorder="1" applyAlignment="1">
      <alignment horizontal="center" vertical="center" wrapText="1"/>
    </xf>
    <xf numFmtId="1" fontId="12" fillId="4" borderId="13" xfId="4" applyNumberFormat="1" applyFont="1" applyFill="1" applyBorder="1" applyAlignment="1">
      <alignment horizontal="center" vertical="center" wrapText="1"/>
    </xf>
    <xf numFmtId="1" fontId="11" fillId="4" borderId="0" xfId="4" applyNumberFormat="1" applyFont="1" applyFill="1" applyBorder="1" applyAlignment="1">
      <alignment vertical="center"/>
    </xf>
    <xf numFmtId="0" fontId="6" fillId="0" borderId="14" xfId="1" applyFont="1" applyFill="1" applyBorder="1" applyAlignment="1" applyProtection="1"/>
    <xf numFmtId="0" fontId="6" fillId="0" borderId="15" xfId="1" applyFont="1" applyFill="1" applyBorder="1" applyAlignment="1" applyProtection="1"/>
    <xf numFmtId="0" fontId="6" fillId="0" borderId="16" xfId="1" applyFont="1" applyFill="1" applyBorder="1" applyAlignment="1" applyProtection="1"/>
    <xf numFmtId="1" fontId="10" fillId="4" borderId="0" xfId="4" applyNumberFormat="1" applyFont="1" applyFill="1" applyBorder="1" applyAlignment="1">
      <alignment vertical="center" wrapText="1"/>
    </xf>
    <xf numFmtId="0" fontId="6" fillId="0" borderId="0" xfId="1" applyFont="1" applyFill="1" applyBorder="1" applyAlignment="1" applyProtection="1"/>
    <xf numFmtId="164" fontId="6" fillId="0" borderId="0" xfId="3" applyNumberFormat="1" applyFont="1" applyFill="1" applyBorder="1" applyAlignment="1">
      <alignment horizontal="right"/>
    </xf>
    <xf numFmtId="164" fontId="6" fillId="0" borderId="15" xfId="1" applyNumberFormat="1" applyFont="1" applyFill="1" applyBorder="1" applyAlignment="1" applyProtection="1">
      <alignment horizontal="right"/>
    </xf>
    <xf numFmtId="164" fontId="0" fillId="0" borderId="0" xfId="0" applyNumberFormat="1" applyAlignment="1">
      <alignment horizontal="right"/>
    </xf>
    <xf numFmtId="164" fontId="5" fillId="2" borderId="3" xfId="0" applyNumberFormat="1" applyFont="1" applyFill="1" applyBorder="1" applyAlignment="1">
      <alignment horizontal="right"/>
    </xf>
    <xf numFmtId="164" fontId="4" fillId="3" borderId="5" xfId="0" applyNumberFormat="1" applyFont="1" applyFill="1" applyBorder="1" applyAlignment="1">
      <alignment horizontal="right"/>
    </xf>
    <xf numFmtId="164" fontId="5" fillId="0" borderId="7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10" xfId="0" applyNumberFormat="1" applyFont="1" applyBorder="1" applyAlignment="1">
      <alignment horizontal="right"/>
    </xf>
    <xf numFmtId="164" fontId="5" fillId="0" borderId="0" xfId="0" applyNumberFormat="1" applyFont="1" applyAlignment="1">
      <alignment horizontal="right"/>
    </xf>
    <xf numFmtId="164" fontId="4" fillId="2" borderId="3" xfId="0" applyNumberFormat="1" applyFont="1" applyFill="1" applyBorder="1" applyAlignment="1">
      <alignment horizontal="right"/>
    </xf>
    <xf numFmtId="164" fontId="12" fillId="4" borderId="0" xfId="4" applyNumberFormat="1" applyFont="1" applyFill="1" applyBorder="1" applyAlignment="1">
      <alignment horizontal="right" vertical="center" wrapText="1"/>
    </xf>
    <xf numFmtId="164" fontId="5" fillId="2" borderId="17" xfId="0" applyNumberFormat="1" applyFont="1" applyFill="1" applyBorder="1" applyAlignment="1">
      <alignment horizontal="right"/>
    </xf>
    <xf numFmtId="164" fontId="4" fillId="3" borderId="18" xfId="0" applyNumberFormat="1" applyFont="1" applyFill="1" applyBorder="1" applyAlignment="1">
      <alignment horizontal="right"/>
    </xf>
    <xf numFmtId="164" fontId="5" fillId="0" borderId="19" xfId="0" applyNumberFormat="1" applyFont="1" applyFill="1" applyBorder="1" applyAlignment="1">
      <alignment horizontal="right"/>
    </xf>
    <xf numFmtId="164" fontId="5" fillId="0" borderId="20" xfId="0" applyNumberFormat="1" applyFont="1" applyFill="1" applyBorder="1" applyAlignment="1">
      <alignment horizontal="right"/>
    </xf>
    <xf numFmtId="164" fontId="5" fillId="0" borderId="21" xfId="0" applyNumberFormat="1" applyFont="1" applyFill="1" applyBorder="1" applyAlignment="1">
      <alignment horizontal="right"/>
    </xf>
    <xf numFmtId="164" fontId="5" fillId="0" borderId="19" xfId="0" applyNumberFormat="1" applyFont="1" applyBorder="1" applyAlignment="1">
      <alignment horizontal="right"/>
    </xf>
    <xf numFmtId="164" fontId="5" fillId="0" borderId="20" xfId="0" applyNumberFormat="1" applyFont="1" applyBorder="1" applyAlignment="1">
      <alignment horizontal="right"/>
    </xf>
    <xf numFmtId="164" fontId="5" fillId="0" borderId="21" xfId="0" applyNumberFormat="1" applyFont="1" applyBorder="1" applyAlignment="1">
      <alignment horizontal="right"/>
    </xf>
    <xf numFmtId="164" fontId="4" fillId="2" borderId="17" xfId="0" applyNumberFormat="1" applyFont="1" applyFill="1" applyBorder="1" applyAlignment="1">
      <alignment horizontal="right"/>
    </xf>
    <xf numFmtId="9" fontId="14" fillId="5" borderId="22" xfId="4" applyNumberFormat="1" applyFont="1" applyFill="1" applyBorder="1" applyAlignment="1">
      <alignment horizontal="center" vertical="center" wrapText="1"/>
    </xf>
    <xf numFmtId="1" fontId="9" fillId="4" borderId="12" xfId="4" applyNumberFormat="1" applyFont="1" applyFill="1" applyBorder="1" applyAlignment="1">
      <alignment horizontal="center" vertical="center"/>
    </xf>
    <xf numFmtId="1" fontId="9" fillId="4" borderId="0" xfId="4" applyNumberFormat="1" applyFont="1" applyFill="1" applyBorder="1" applyAlignment="1">
      <alignment horizontal="center" vertical="center"/>
    </xf>
    <xf numFmtId="1" fontId="9" fillId="4" borderId="13" xfId="4" applyNumberFormat="1" applyFont="1" applyFill="1" applyBorder="1" applyAlignment="1">
      <alignment horizontal="center" vertical="center"/>
    </xf>
    <xf numFmtId="9" fontId="14" fillId="0" borderId="0" xfId="4" applyNumberFormat="1" applyFont="1" applyFill="1" applyBorder="1" applyAlignment="1">
      <alignment horizontal="center" vertical="center" wrapText="1"/>
    </xf>
    <xf numFmtId="0" fontId="6" fillId="0" borderId="23" xfId="1" applyFont="1" applyFill="1" applyBorder="1" applyAlignment="1" applyProtection="1"/>
    <xf numFmtId="164" fontId="6" fillId="0" borderId="23" xfId="1" applyNumberFormat="1" applyFont="1" applyFill="1" applyBorder="1" applyAlignment="1" applyProtection="1">
      <alignment horizontal="right"/>
    </xf>
    <xf numFmtId="0" fontId="2" fillId="0" borderId="0" xfId="1" applyFill="1" applyBorder="1" applyAlignment="1" applyProtection="1"/>
    <xf numFmtId="1" fontId="9" fillId="4" borderId="24" xfId="4" applyNumberFormat="1" applyFont="1" applyFill="1" applyBorder="1" applyAlignment="1">
      <alignment horizontal="center" vertical="center"/>
    </xf>
    <xf numFmtId="1" fontId="9" fillId="4" borderId="23" xfId="4" applyNumberFormat="1" applyFont="1" applyFill="1" applyBorder="1" applyAlignment="1">
      <alignment horizontal="center" vertical="center"/>
    </xf>
    <xf numFmtId="1" fontId="9" fillId="4" borderId="25" xfId="4" applyNumberFormat="1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13" fillId="0" borderId="0" xfId="1" applyFont="1" applyFill="1" applyBorder="1" applyAlignment="1" applyProtection="1">
      <alignment horizontal="center"/>
    </xf>
    <xf numFmtId="1" fontId="11" fillId="4" borderId="12" xfId="4" applyNumberFormat="1" applyFont="1" applyFill="1" applyBorder="1" applyAlignment="1">
      <alignment horizontal="center" vertical="center"/>
    </xf>
    <xf numFmtId="1" fontId="11" fillId="4" borderId="0" xfId="4" applyNumberFormat="1" applyFont="1" applyFill="1" applyBorder="1" applyAlignment="1">
      <alignment horizontal="center" vertical="center"/>
    </xf>
    <xf numFmtId="1" fontId="11" fillId="4" borderId="13" xfId="4" applyNumberFormat="1" applyFont="1" applyFill="1" applyBorder="1" applyAlignment="1">
      <alignment horizontal="center" vertical="center"/>
    </xf>
    <xf numFmtId="0" fontId="6" fillId="0" borderId="12" xfId="3" applyFont="1" applyFill="1" applyBorder="1" applyAlignment="1">
      <alignment horizontal="center"/>
    </xf>
    <xf numFmtId="0" fontId="6" fillId="0" borderId="0" xfId="3" applyFont="1" applyFill="1" applyBorder="1" applyAlignment="1">
      <alignment horizontal="center"/>
    </xf>
    <xf numFmtId="0" fontId="6" fillId="0" borderId="13" xfId="3" applyFont="1" applyFill="1" applyBorder="1" applyAlignment="1">
      <alignment horizontal="center"/>
    </xf>
    <xf numFmtId="0" fontId="6" fillId="0" borderId="12" xfId="1" applyFont="1" applyFill="1" applyBorder="1" applyAlignment="1" applyProtection="1">
      <alignment horizontal="center"/>
    </xf>
    <xf numFmtId="0" fontId="6" fillId="0" borderId="0" xfId="1" applyFont="1" applyFill="1" applyBorder="1" applyAlignment="1" applyProtection="1">
      <alignment horizontal="center"/>
    </xf>
    <xf numFmtId="0" fontId="6" fillId="0" borderId="13" xfId="1" applyFont="1" applyFill="1" applyBorder="1" applyAlignment="1" applyProtection="1">
      <alignment horizontal="center"/>
    </xf>
  </cellXfs>
  <cellStyles count="5">
    <cellStyle name="Hypertextový odkaz" xfId="1" builtinId="8"/>
    <cellStyle name="normálne_CENIK_2004_ok" xfId="2"/>
    <cellStyle name="Normální" xfId="0" builtinId="0"/>
    <cellStyle name="normální_Backer- Eltop" xfId="3"/>
    <cellStyle name="normální_List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pn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14</xdr:row>
      <xdr:rowOff>152400</xdr:rowOff>
    </xdr:from>
    <xdr:to>
      <xdr:col>7</xdr:col>
      <xdr:colOff>219075</xdr:colOff>
      <xdr:row>20</xdr:row>
      <xdr:rowOff>19050</xdr:rowOff>
    </xdr:to>
    <xdr:pic>
      <xdr:nvPicPr>
        <xdr:cNvPr id="1287" name="Picture 1" descr="NV 2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0" y="3324225"/>
          <a:ext cx="82867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457200</xdr:colOff>
      <xdr:row>15</xdr:row>
      <xdr:rowOff>9525</xdr:rowOff>
    </xdr:from>
    <xdr:to>
      <xdr:col>9</xdr:col>
      <xdr:colOff>238125</xdr:colOff>
      <xdr:row>20</xdr:row>
      <xdr:rowOff>28575</xdr:rowOff>
    </xdr:to>
    <xdr:pic>
      <xdr:nvPicPr>
        <xdr:cNvPr id="1288" name="Picture 2" descr="NV 200 -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3352800"/>
          <a:ext cx="100012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19050</xdr:colOff>
      <xdr:row>39</xdr:row>
      <xdr:rowOff>28575</xdr:rowOff>
    </xdr:from>
    <xdr:to>
      <xdr:col>7</xdr:col>
      <xdr:colOff>447675</xdr:colOff>
      <xdr:row>43</xdr:row>
      <xdr:rowOff>0</xdr:rowOff>
    </xdr:to>
    <xdr:pic>
      <xdr:nvPicPr>
        <xdr:cNvPr id="128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1800" y="7372350"/>
          <a:ext cx="1038225" cy="638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6</xdr:col>
      <xdr:colOff>0</xdr:colOff>
      <xdr:row>44</xdr:row>
      <xdr:rowOff>85725</xdr:rowOff>
    </xdr:from>
    <xdr:to>
      <xdr:col>7</xdr:col>
      <xdr:colOff>438150</xdr:colOff>
      <xdr:row>48</xdr:row>
      <xdr:rowOff>57150</xdr:rowOff>
    </xdr:to>
    <xdr:pic>
      <xdr:nvPicPr>
        <xdr:cNvPr id="1290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0" y="8258175"/>
          <a:ext cx="1047750" cy="6191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6</xdr:col>
      <xdr:colOff>9525</xdr:colOff>
      <xdr:row>50</xdr:row>
      <xdr:rowOff>28575</xdr:rowOff>
    </xdr:from>
    <xdr:to>
      <xdr:col>7</xdr:col>
      <xdr:colOff>361950</xdr:colOff>
      <xdr:row>54</xdr:row>
      <xdr:rowOff>152400</xdr:rowOff>
    </xdr:to>
    <xdr:pic>
      <xdr:nvPicPr>
        <xdr:cNvPr id="1291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72275" y="9172575"/>
          <a:ext cx="962025" cy="771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6</xdr:col>
      <xdr:colOff>0</xdr:colOff>
      <xdr:row>57</xdr:row>
      <xdr:rowOff>142875</xdr:rowOff>
    </xdr:from>
    <xdr:to>
      <xdr:col>7</xdr:col>
      <xdr:colOff>419100</xdr:colOff>
      <xdr:row>60</xdr:row>
      <xdr:rowOff>161925</xdr:rowOff>
    </xdr:to>
    <xdr:pic>
      <xdr:nvPicPr>
        <xdr:cNvPr id="129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0" y="10439400"/>
          <a:ext cx="1028700" cy="523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6</xdr:col>
      <xdr:colOff>9525</xdr:colOff>
      <xdr:row>62</xdr:row>
      <xdr:rowOff>28575</xdr:rowOff>
    </xdr:from>
    <xdr:to>
      <xdr:col>7</xdr:col>
      <xdr:colOff>371475</xdr:colOff>
      <xdr:row>66</xdr:row>
      <xdr:rowOff>0</xdr:rowOff>
    </xdr:to>
    <xdr:pic>
      <xdr:nvPicPr>
        <xdr:cNvPr id="1293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72275" y="11172825"/>
          <a:ext cx="971550" cy="647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7</xdr:col>
      <xdr:colOff>419100</xdr:colOff>
      <xdr:row>62</xdr:row>
      <xdr:rowOff>19050</xdr:rowOff>
    </xdr:from>
    <xdr:to>
      <xdr:col>9</xdr:col>
      <xdr:colOff>180975</xdr:colOff>
      <xdr:row>65</xdr:row>
      <xdr:rowOff>161925</xdr:rowOff>
    </xdr:to>
    <xdr:pic>
      <xdr:nvPicPr>
        <xdr:cNvPr id="1294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91450" y="11163300"/>
          <a:ext cx="981075" cy="647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57150</xdr:colOff>
      <xdr:row>0</xdr:row>
      <xdr:rowOff>47625</xdr:rowOff>
    </xdr:from>
    <xdr:to>
      <xdr:col>8</xdr:col>
      <xdr:colOff>542925</xdr:colOff>
      <xdr:row>1</xdr:row>
      <xdr:rowOff>142875</xdr:rowOff>
    </xdr:to>
    <xdr:pic>
      <xdr:nvPicPr>
        <xdr:cNvPr id="1295" name="Picture 10" descr="Metrodis - logo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47625"/>
          <a:ext cx="846772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showGridLines="0" tabSelected="1" zoomScaleNormal="100" workbookViewId="0">
      <selection activeCell="A13" sqref="A13:I13"/>
    </sheetView>
  </sheetViews>
  <sheetFormatPr defaultRowHeight="12.75" x14ac:dyDescent="0.2"/>
  <cols>
    <col min="1" max="1" width="4.28515625" customWidth="1"/>
    <col min="2" max="2" width="41" customWidth="1"/>
    <col min="3" max="3" width="23.42578125" customWidth="1"/>
    <col min="4" max="4" width="15.140625" style="27" customWidth="1"/>
    <col min="5" max="5" width="14.42578125" style="27" customWidth="1"/>
    <col min="6" max="6" width="3.140625" customWidth="1"/>
    <col min="11" max="11" width="15.85546875" customWidth="1"/>
  </cols>
  <sheetData>
    <row r="1" spans="1:13" ht="56.25" customHeight="1" thickTop="1" thickBot="1" x14ac:dyDescent="0.25">
      <c r="A1" s="53"/>
      <c r="B1" s="54"/>
      <c r="C1" s="54"/>
      <c r="D1" s="54"/>
      <c r="E1" s="54"/>
      <c r="F1" s="54"/>
      <c r="G1" s="54"/>
      <c r="H1" s="54"/>
      <c r="I1" s="55"/>
      <c r="J1" s="23"/>
      <c r="K1" s="45">
        <v>0</v>
      </c>
      <c r="L1" s="23"/>
      <c r="M1" s="23"/>
    </row>
    <row r="2" spans="1:13" ht="12.75" customHeight="1" thickTop="1" x14ac:dyDescent="0.2">
      <c r="A2" s="46"/>
      <c r="B2" s="47"/>
      <c r="C2" s="47"/>
      <c r="D2" s="47"/>
      <c r="E2" s="47"/>
      <c r="F2" s="47"/>
      <c r="G2" s="47"/>
      <c r="H2" s="47"/>
      <c r="I2" s="48"/>
      <c r="J2" s="23"/>
      <c r="K2" s="49"/>
      <c r="L2" s="23"/>
      <c r="M2" s="23"/>
    </row>
    <row r="3" spans="1:13" ht="12.75" customHeight="1" x14ac:dyDescent="0.2">
      <c r="A3" s="46"/>
      <c r="B3" s="47"/>
      <c r="C3" s="47"/>
      <c r="D3" s="47"/>
      <c r="E3" s="47"/>
      <c r="F3" s="47"/>
      <c r="G3" s="47"/>
      <c r="H3" s="47"/>
      <c r="I3" s="48"/>
      <c r="J3" s="23"/>
      <c r="K3" s="49"/>
      <c r="L3" s="23"/>
      <c r="M3" s="23"/>
    </row>
    <row r="4" spans="1:13" ht="20.25" customHeight="1" x14ac:dyDescent="0.3">
      <c r="A4" s="56" t="s">
        <v>55</v>
      </c>
      <c r="B4" s="57"/>
      <c r="C4" s="57"/>
      <c r="D4" s="57"/>
      <c r="E4" s="57"/>
      <c r="F4" s="57"/>
      <c r="G4" s="57"/>
      <c r="H4" s="57"/>
      <c r="I4" s="58"/>
      <c r="J4" s="23"/>
      <c r="K4" s="49"/>
      <c r="L4" s="23"/>
      <c r="M4" s="23"/>
    </row>
    <row r="5" spans="1:13" ht="12.75" customHeight="1" x14ac:dyDescent="0.2">
      <c r="A5" s="46"/>
      <c r="B5" s="47"/>
      <c r="C5" s="47"/>
      <c r="D5" s="47"/>
      <c r="E5" s="47"/>
      <c r="F5" s="47"/>
      <c r="G5" s="47"/>
      <c r="H5" s="47"/>
      <c r="I5" s="48"/>
      <c r="J5" s="23"/>
      <c r="K5" s="49"/>
      <c r="L5" s="23"/>
      <c r="M5" s="23"/>
    </row>
    <row r="6" spans="1:13" ht="15" customHeight="1" x14ac:dyDescent="0.2">
      <c r="A6" s="60" t="s">
        <v>53</v>
      </c>
      <c r="B6" s="61"/>
      <c r="C6" s="61"/>
      <c r="D6" s="61"/>
      <c r="E6" s="61"/>
      <c r="F6" s="61"/>
      <c r="G6" s="61"/>
      <c r="H6" s="61"/>
      <c r="I6" s="62"/>
      <c r="J6" s="19"/>
      <c r="K6" s="19"/>
      <c r="L6" s="19"/>
      <c r="M6" s="19"/>
    </row>
    <row r="7" spans="1:13" ht="15" customHeight="1" x14ac:dyDescent="0.25">
      <c r="A7" s="63" t="s">
        <v>54</v>
      </c>
      <c r="B7" s="64"/>
      <c r="C7" s="64"/>
      <c r="D7" s="64"/>
      <c r="E7" s="64"/>
      <c r="F7" s="64"/>
      <c r="G7" s="64"/>
      <c r="H7" s="64"/>
      <c r="I7" s="65"/>
      <c r="J7" s="17"/>
      <c r="K7" s="17"/>
      <c r="L7" s="17"/>
      <c r="M7" s="17"/>
    </row>
    <row r="8" spans="1:13" ht="15" customHeight="1" x14ac:dyDescent="0.25">
      <c r="A8" s="63" t="s">
        <v>56</v>
      </c>
      <c r="B8" s="64"/>
      <c r="C8" s="64"/>
      <c r="D8" s="64"/>
      <c r="E8" s="64"/>
      <c r="F8" s="64"/>
      <c r="G8" s="64"/>
      <c r="H8" s="64"/>
      <c r="I8" s="65"/>
      <c r="J8" s="17"/>
      <c r="K8" s="17"/>
      <c r="L8" s="17"/>
      <c r="M8" s="17"/>
    </row>
    <row r="9" spans="1:13" ht="15" customHeight="1" x14ac:dyDescent="0.25">
      <c r="A9" s="15"/>
      <c r="B9" s="16"/>
      <c r="C9" s="52"/>
      <c r="D9" s="25"/>
      <c r="E9" s="35"/>
      <c r="F9" s="17"/>
      <c r="G9" s="17"/>
      <c r="H9" s="17"/>
      <c r="I9" s="18"/>
      <c r="J9" s="17"/>
      <c r="K9" s="17"/>
      <c r="L9" s="17"/>
      <c r="M9" s="17"/>
    </row>
    <row r="10" spans="1:13" ht="15" customHeight="1" x14ac:dyDescent="0.25">
      <c r="A10" s="66"/>
      <c r="B10" s="67"/>
      <c r="C10" s="67"/>
      <c r="D10" s="67"/>
      <c r="E10" s="67"/>
      <c r="F10" s="67"/>
      <c r="G10" s="67"/>
      <c r="H10" s="67"/>
      <c r="I10" s="68"/>
      <c r="J10" s="24"/>
      <c r="K10" s="24"/>
      <c r="L10" s="24"/>
      <c r="M10" s="24"/>
    </row>
    <row r="11" spans="1:13" ht="15" customHeight="1" thickBot="1" x14ac:dyDescent="0.3">
      <c r="A11" s="20"/>
      <c r="B11" s="21"/>
      <c r="C11" s="21"/>
      <c r="D11" s="26"/>
      <c r="E11" s="26"/>
      <c r="F11" s="21"/>
      <c r="G11" s="21"/>
      <c r="H11" s="21"/>
      <c r="I11" s="22"/>
      <c r="J11" s="24"/>
      <c r="K11" s="24"/>
      <c r="L11" s="24"/>
      <c r="M11" s="24"/>
    </row>
    <row r="12" spans="1:13" ht="15" customHeight="1" x14ac:dyDescent="0.25">
      <c r="A12" s="50"/>
      <c r="B12" s="50"/>
      <c r="C12" s="50"/>
      <c r="D12" s="51"/>
      <c r="E12" s="51"/>
      <c r="F12" s="50"/>
      <c r="G12" s="50"/>
      <c r="H12" s="50"/>
      <c r="I12" s="50"/>
      <c r="J12" s="24"/>
      <c r="K12" s="24"/>
      <c r="L12" s="24"/>
      <c r="M12" s="24"/>
    </row>
    <row r="13" spans="1:13" ht="15" customHeight="1" x14ac:dyDescent="0.25">
      <c r="A13" s="59" t="s">
        <v>57</v>
      </c>
      <c r="B13" s="59"/>
      <c r="C13" s="59"/>
      <c r="D13" s="59"/>
      <c r="E13" s="59"/>
      <c r="F13" s="59"/>
      <c r="G13" s="59"/>
      <c r="H13" s="59"/>
      <c r="I13" s="59"/>
      <c r="J13" s="24"/>
      <c r="K13" s="24"/>
      <c r="L13" s="24"/>
      <c r="M13" s="24"/>
    </row>
    <row r="14" spans="1:13" ht="15" customHeight="1" x14ac:dyDescent="0.25">
      <c r="A14" s="59" t="s">
        <v>52</v>
      </c>
      <c r="B14" s="59"/>
      <c r="C14" s="59"/>
      <c r="D14" s="59"/>
      <c r="E14" s="59"/>
      <c r="F14" s="59"/>
      <c r="G14" s="59"/>
      <c r="H14" s="59"/>
      <c r="I14" s="59"/>
      <c r="J14" s="24"/>
      <c r="K14" s="24"/>
      <c r="L14" s="24"/>
      <c r="M14" s="24"/>
    </row>
    <row r="15" spans="1:13" ht="13.5" thickBot="1" x14ac:dyDescent="0.25"/>
    <row r="16" spans="1:13" ht="13.5" thickBot="1" x14ac:dyDescent="0.25">
      <c r="B16" s="1" t="s">
        <v>2</v>
      </c>
      <c r="C16" s="2"/>
      <c r="D16" s="28"/>
      <c r="E16" s="36"/>
    </row>
    <row r="17" spans="2:5" ht="13.5" thickBot="1" x14ac:dyDescent="0.25">
      <c r="B17" s="3" t="s">
        <v>0</v>
      </c>
      <c r="C17" s="4" t="s">
        <v>4</v>
      </c>
      <c r="D17" s="29" t="s">
        <v>1</v>
      </c>
      <c r="E17" s="37" t="s">
        <v>6</v>
      </c>
    </row>
    <row r="18" spans="2:5" x14ac:dyDescent="0.2">
      <c r="B18" s="5" t="s">
        <v>3</v>
      </c>
      <c r="C18" s="6" t="s">
        <v>5</v>
      </c>
      <c r="D18" s="30">
        <v>2230</v>
      </c>
      <c r="E18" s="38">
        <f>D18-(D18*$K$1)</f>
        <v>2230</v>
      </c>
    </row>
    <row r="19" spans="2:5" x14ac:dyDescent="0.2">
      <c r="B19" s="7" t="s">
        <v>7</v>
      </c>
      <c r="C19" s="8" t="s">
        <v>9</v>
      </c>
      <c r="D19" s="31">
        <v>3720</v>
      </c>
      <c r="E19" s="39">
        <f>D19-(D19*$K$1)</f>
        <v>3720</v>
      </c>
    </row>
    <row r="20" spans="2:5" ht="13.5" thickBot="1" x14ac:dyDescent="0.25">
      <c r="B20" s="9" t="s">
        <v>8</v>
      </c>
      <c r="C20" s="10" t="s">
        <v>10</v>
      </c>
      <c r="D20" s="32">
        <v>5615</v>
      </c>
      <c r="E20" s="40">
        <f>D20-(D20*$K$1)</f>
        <v>5615</v>
      </c>
    </row>
    <row r="21" spans="2:5" ht="13.5" thickBot="1" x14ac:dyDescent="0.25">
      <c r="B21" s="11"/>
      <c r="C21" s="12"/>
      <c r="D21" s="33"/>
      <c r="E21" s="33"/>
    </row>
    <row r="22" spans="2:5" ht="13.5" thickBot="1" x14ac:dyDescent="0.25">
      <c r="B22" s="1" t="s">
        <v>11</v>
      </c>
      <c r="C22" s="2"/>
      <c r="D22" s="28"/>
      <c r="E22" s="36"/>
    </row>
    <row r="23" spans="2:5" ht="13.5" thickBot="1" x14ac:dyDescent="0.25">
      <c r="B23" s="13" t="s">
        <v>0</v>
      </c>
      <c r="C23" s="4"/>
      <c r="D23" s="29" t="s">
        <v>1</v>
      </c>
      <c r="E23" s="37" t="s">
        <v>6</v>
      </c>
    </row>
    <row r="24" spans="2:5" x14ac:dyDescent="0.2">
      <c r="B24" s="5" t="s">
        <v>12</v>
      </c>
      <c r="C24" s="6"/>
      <c r="D24" s="30">
        <v>620</v>
      </c>
      <c r="E24" s="41">
        <f>D24-(D24*$K$1)</f>
        <v>620</v>
      </c>
    </row>
    <row r="25" spans="2:5" x14ac:dyDescent="0.2">
      <c r="B25" s="7" t="s">
        <v>14</v>
      </c>
      <c r="C25" s="8"/>
      <c r="D25" s="31">
        <v>765</v>
      </c>
      <c r="E25" s="42">
        <f t="shared" ref="E25:E31" si="0">D25-(D25*$K$1)</f>
        <v>765</v>
      </c>
    </row>
    <row r="26" spans="2:5" x14ac:dyDescent="0.2">
      <c r="B26" s="7" t="s">
        <v>13</v>
      </c>
      <c r="C26" s="8"/>
      <c r="D26" s="31">
        <v>1480</v>
      </c>
      <c r="E26" s="42">
        <f t="shared" si="0"/>
        <v>1480</v>
      </c>
    </row>
    <row r="27" spans="2:5" x14ac:dyDescent="0.2">
      <c r="B27" s="7" t="s">
        <v>43</v>
      </c>
      <c r="C27" s="8"/>
      <c r="D27" s="31">
        <v>210</v>
      </c>
      <c r="E27" s="42">
        <f t="shared" si="0"/>
        <v>210</v>
      </c>
    </row>
    <row r="28" spans="2:5" x14ac:dyDescent="0.2">
      <c r="B28" s="7" t="s">
        <v>15</v>
      </c>
      <c r="C28" s="8"/>
      <c r="D28" s="31">
        <v>245</v>
      </c>
      <c r="E28" s="42">
        <f t="shared" si="0"/>
        <v>245</v>
      </c>
    </row>
    <row r="29" spans="2:5" x14ac:dyDescent="0.2">
      <c r="B29" s="7" t="s">
        <v>16</v>
      </c>
      <c r="C29" s="8"/>
      <c r="D29" s="31">
        <v>415</v>
      </c>
      <c r="E29" s="42">
        <f t="shared" si="0"/>
        <v>415</v>
      </c>
    </row>
    <row r="30" spans="2:5" x14ac:dyDescent="0.2">
      <c r="B30" s="7" t="s">
        <v>45</v>
      </c>
      <c r="C30" s="8"/>
      <c r="D30" s="31">
        <v>845</v>
      </c>
      <c r="E30" s="42">
        <f t="shared" si="0"/>
        <v>845</v>
      </c>
    </row>
    <row r="31" spans="2:5" ht="13.5" thickBot="1" x14ac:dyDescent="0.25">
      <c r="B31" s="9" t="s">
        <v>44</v>
      </c>
      <c r="C31" s="10"/>
      <c r="D31" s="32">
        <v>1265</v>
      </c>
      <c r="E31" s="43">
        <f t="shared" si="0"/>
        <v>1265</v>
      </c>
    </row>
    <row r="32" spans="2:5" ht="13.5" thickBot="1" x14ac:dyDescent="0.25">
      <c r="B32" s="11"/>
      <c r="C32" s="12"/>
      <c r="D32" s="33"/>
      <c r="E32" s="33"/>
    </row>
    <row r="33" spans="2:5" ht="13.5" thickBot="1" x14ac:dyDescent="0.25">
      <c r="B33" s="1" t="s">
        <v>18</v>
      </c>
      <c r="C33" s="14"/>
      <c r="D33" s="34"/>
      <c r="E33" s="44"/>
    </row>
    <row r="34" spans="2:5" ht="13.5" thickBot="1" x14ac:dyDescent="0.25">
      <c r="B34" s="3" t="s">
        <v>0</v>
      </c>
      <c r="C34" s="4" t="s">
        <v>4</v>
      </c>
      <c r="D34" s="29" t="s">
        <v>1</v>
      </c>
      <c r="E34" s="37" t="s">
        <v>6</v>
      </c>
    </row>
    <row r="35" spans="2:5" x14ac:dyDescent="0.2">
      <c r="B35" s="5" t="s">
        <v>19</v>
      </c>
      <c r="C35" s="6" t="s">
        <v>20</v>
      </c>
      <c r="D35" s="30">
        <v>555</v>
      </c>
      <c r="E35" s="41">
        <f>D35-(D35*$K$1)</f>
        <v>555</v>
      </c>
    </row>
    <row r="36" spans="2:5" x14ac:dyDescent="0.2">
      <c r="B36" s="7" t="s">
        <v>21</v>
      </c>
      <c r="C36" s="8" t="s">
        <v>22</v>
      </c>
      <c r="D36" s="31">
        <v>1127</v>
      </c>
      <c r="E36" s="42">
        <f>D36-(D36*$K$1)</f>
        <v>1127</v>
      </c>
    </row>
    <row r="37" spans="2:5" x14ac:dyDescent="0.2">
      <c r="B37" s="7" t="s">
        <v>23</v>
      </c>
      <c r="C37" s="8" t="s">
        <v>24</v>
      </c>
      <c r="D37" s="31">
        <v>748</v>
      </c>
      <c r="E37" s="42">
        <f>D37-(D37*$K$1)</f>
        <v>748</v>
      </c>
    </row>
    <row r="38" spans="2:5" ht="13.5" thickBot="1" x14ac:dyDescent="0.25">
      <c r="B38" s="9" t="s">
        <v>25</v>
      </c>
      <c r="C38" s="10" t="s">
        <v>26</v>
      </c>
      <c r="D38" s="32">
        <v>2470</v>
      </c>
      <c r="E38" s="43">
        <f>D38-(D38*$K$1)</f>
        <v>2470</v>
      </c>
    </row>
    <row r="39" spans="2:5" ht="13.5" thickBot="1" x14ac:dyDescent="0.25">
      <c r="B39" s="11"/>
      <c r="C39" s="12"/>
      <c r="D39" s="33"/>
      <c r="E39" s="33"/>
    </row>
    <row r="40" spans="2:5" ht="13.5" thickBot="1" x14ac:dyDescent="0.25">
      <c r="B40" s="1" t="s">
        <v>27</v>
      </c>
      <c r="C40" s="2"/>
      <c r="D40" s="28"/>
      <c r="E40" s="36"/>
    </row>
    <row r="41" spans="2:5" ht="13.5" thickBot="1" x14ac:dyDescent="0.25">
      <c r="B41" s="3" t="s">
        <v>0</v>
      </c>
      <c r="C41" s="4"/>
      <c r="D41" s="29" t="s">
        <v>1</v>
      </c>
      <c r="E41" s="37" t="s">
        <v>6</v>
      </c>
    </row>
    <row r="42" spans="2:5" x14ac:dyDescent="0.2">
      <c r="B42" s="5" t="s">
        <v>28</v>
      </c>
      <c r="C42" s="6"/>
      <c r="D42" s="30">
        <v>1063</v>
      </c>
      <c r="E42" s="41">
        <f>D42-(D42*$K$1)</f>
        <v>1063</v>
      </c>
    </row>
    <row r="43" spans="2:5" x14ac:dyDescent="0.2">
      <c r="B43" s="7" t="s">
        <v>29</v>
      </c>
      <c r="C43" s="8"/>
      <c r="D43" s="31">
        <v>1279</v>
      </c>
      <c r="E43" s="42">
        <f t="shared" ref="E43:E56" si="1">D43-(D43*$K$1)</f>
        <v>1279</v>
      </c>
    </row>
    <row r="44" spans="2:5" x14ac:dyDescent="0.2">
      <c r="B44" s="7" t="s">
        <v>30</v>
      </c>
      <c r="C44" s="8"/>
      <c r="D44" s="31">
        <v>1765</v>
      </c>
      <c r="E44" s="42">
        <f t="shared" si="1"/>
        <v>1765</v>
      </c>
    </row>
    <row r="45" spans="2:5" x14ac:dyDescent="0.2">
      <c r="B45" s="7" t="s">
        <v>31</v>
      </c>
      <c r="C45" s="8"/>
      <c r="D45" s="31">
        <v>3424</v>
      </c>
      <c r="E45" s="42">
        <f t="shared" si="1"/>
        <v>3424</v>
      </c>
    </row>
    <row r="46" spans="2:5" x14ac:dyDescent="0.2">
      <c r="B46" s="7" t="s">
        <v>32</v>
      </c>
      <c r="C46" s="8"/>
      <c r="D46" s="31">
        <v>3484</v>
      </c>
      <c r="E46" s="42">
        <f t="shared" si="1"/>
        <v>3484</v>
      </c>
    </row>
    <row r="47" spans="2:5" x14ac:dyDescent="0.2">
      <c r="B47" s="7" t="s">
        <v>33</v>
      </c>
      <c r="C47" s="8"/>
      <c r="D47" s="31">
        <v>4260</v>
      </c>
      <c r="E47" s="42">
        <f t="shared" si="1"/>
        <v>4260</v>
      </c>
    </row>
    <row r="48" spans="2:5" x14ac:dyDescent="0.2">
      <c r="B48" s="7" t="s">
        <v>34</v>
      </c>
      <c r="C48" s="8"/>
      <c r="D48" s="31">
        <v>5050</v>
      </c>
      <c r="E48" s="42">
        <f t="shared" si="1"/>
        <v>5050</v>
      </c>
    </row>
    <row r="49" spans="2:5" x14ac:dyDescent="0.2">
      <c r="B49" s="7" t="s">
        <v>35</v>
      </c>
      <c r="C49" s="8"/>
      <c r="D49" s="31">
        <v>6738</v>
      </c>
      <c r="E49" s="42">
        <f t="shared" si="1"/>
        <v>6738</v>
      </c>
    </row>
    <row r="50" spans="2:5" x14ac:dyDescent="0.2">
      <c r="B50" s="7" t="s">
        <v>36</v>
      </c>
      <c r="C50" s="8"/>
      <c r="D50" s="31">
        <v>7326</v>
      </c>
      <c r="E50" s="42">
        <f t="shared" si="1"/>
        <v>7326</v>
      </c>
    </row>
    <row r="51" spans="2:5" x14ac:dyDescent="0.2">
      <c r="B51" s="7" t="s">
        <v>37</v>
      </c>
      <c r="C51" s="8"/>
      <c r="D51" s="31">
        <v>3600</v>
      </c>
      <c r="E51" s="42">
        <f t="shared" si="1"/>
        <v>3600</v>
      </c>
    </row>
    <row r="52" spans="2:5" x14ac:dyDescent="0.2">
      <c r="B52" s="7" t="s">
        <v>38</v>
      </c>
      <c r="C52" s="8"/>
      <c r="D52" s="31">
        <v>3650</v>
      </c>
      <c r="E52" s="42">
        <f t="shared" si="1"/>
        <v>3650</v>
      </c>
    </row>
    <row r="53" spans="2:5" x14ac:dyDescent="0.2">
      <c r="B53" s="7" t="s">
        <v>39</v>
      </c>
      <c r="C53" s="8"/>
      <c r="D53" s="31">
        <v>4449</v>
      </c>
      <c r="E53" s="42">
        <f t="shared" si="1"/>
        <v>4449</v>
      </c>
    </row>
    <row r="54" spans="2:5" x14ac:dyDescent="0.2">
      <c r="B54" s="7" t="s">
        <v>40</v>
      </c>
      <c r="C54" s="8"/>
      <c r="D54" s="31">
        <v>4686</v>
      </c>
      <c r="E54" s="42">
        <f t="shared" si="1"/>
        <v>4686</v>
      </c>
    </row>
    <row r="55" spans="2:5" x14ac:dyDescent="0.2">
      <c r="B55" s="7" t="s">
        <v>41</v>
      </c>
      <c r="C55" s="8"/>
      <c r="D55" s="31">
        <v>6310</v>
      </c>
      <c r="E55" s="42">
        <f t="shared" si="1"/>
        <v>6310</v>
      </c>
    </row>
    <row r="56" spans="2:5" ht="13.5" thickBot="1" x14ac:dyDescent="0.25">
      <c r="B56" s="9" t="s">
        <v>42</v>
      </c>
      <c r="C56" s="10"/>
      <c r="D56" s="32">
        <v>7382</v>
      </c>
      <c r="E56" s="43">
        <f t="shared" si="1"/>
        <v>7382</v>
      </c>
    </row>
    <row r="57" spans="2:5" ht="13.5" thickBot="1" x14ac:dyDescent="0.25"/>
    <row r="58" spans="2:5" ht="13.5" thickBot="1" x14ac:dyDescent="0.25">
      <c r="B58" s="1" t="s">
        <v>46</v>
      </c>
      <c r="C58" s="2"/>
      <c r="D58" s="28"/>
      <c r="E58" s="36"/>
    </row>
    <row r="59" spans="2:5" ht="13.5" thickBot="1" x14ac:dyDescent="0.25">
      <c r="B59" s="3" t="s">
        <v>0</v>
      </c>
      <c r="C59" s="4"/>
      <c r="D59" s="29" t="s">
        <v>1</v>
      </c>
      <c r="E59" s="37" t="s">
        <v>6</v>
      </c>
    </row>
    <row r="60" spans="2:5" x14ac:dyDescent="0.2">
      <c r="B60" s="5" t="s">
        <v>48</v>
      </c>
      <c r="C60" s="6"/>
      <c r="D60" s="30">
        <v>1365</v>
      </c>
      <c r="E60" s="41">
        <f>D60-(D60*$K$1)</f>
        <v>1365</v>
      </c>
    </row>
    <row r="61" spans="2:5" ht="13.5" thickBot="1" x14ac:dyDescent="0.25">
      <c r="B61" s="9" t="s">
        <v>47</v>
      </c>
      <c r="C61" s="10"/>
      <c r="D61" s="32">
        <v>865</v>
      </c>
      <c r="E61" s="43">
        <f>D61-(D61*$K$1)</f>
        <v>865</v>
      </c>
    </row>
    <row r="62" spans="2:5" ht="13.5" thickBot="1" x14ac:dyDescent="0.25">
      <c r="B62" s="11"/>
      <c r="C62" s="12"/>
      <c r="D62" s="33"/>
      <c r="E62" s="33"/>
    </row>
    <row r="63" spans="2:5" ht="13.5" thickBot="1" x14ac:dyDescent="0.25">
      <c r="B63" s="1" t="s">
        <v>17</v>
      </c>
      <c r="C63" s="14"/>
      <c r="D63" s="34"/>
      <c r="E63" s="44"/>
    </row>
    <row r="64" spans="2:5" ht="13.5" thickBot="1" x14ac:dyDescent="0.25">
      <c r="B64" s="3" t="s">
        <v>0</v>
      </c>
      <c r="C64" s="4" t="s">
        <v>4</v>
      </c>
      <c r="D64" s="29" t="s">
        <v>1</v>
      </c>
      <c r="E64" s="37" t="s">
        <v>6</v>
      </c>
    </row>
    <row r="65" spans="2:5" x14ac:dyDescent="0.2">
      <c r="B65" s="5" t="s">
        <v>49</v>
      </c>
      <c r="C65" s="6" t="s">
        <v>51</v>
      </c>
      <c r="D65" s="30">
        <v>249</v>
      </c>
      <c r="E65" s="41">
        <f>D65-(D65*$K$1)</f>
        <v>249</v>
      </c>
    </row>
    <row r="66" spans="2:5" ht="13.5" thickBot="1" x14ac:dyDescent="0.25">
      <c r="B66" s="9" t="s">
        <v>50</v>
      </c>
      <c r="C66" s="10" t="s">
        <v>51</v>
      </c>
      <c r="D66" s="32">
        <v>249</v>
      </c>
      <c r="E66" s="43">
        <f>D66-(D66*$K$1)</f>
        <v>249</v>
      </c>
    </row>
  </sheetData>
  <protectedRanges>
    <protectedRange sqref="K1:K5" name="Oblast1"/>
  </protectedRanges>
  <mergeCells count="8">
    <mergeCell ref="A1:I1"/>
    <mergeCell ref="A4:I4"/>
    <mergeCell ref="A13:I13"/>
    <mergeCell ref="A14:I14"/>
    <mergeCell ref="A6:I6"/>
    <mergeCell ref="A7:I7"/>
    <mergeCell ref="A8:I8"/>
    <mergeCell ref="A10:I10"/>
  </mergeCells>
  <phoneticPr fontId="7" type="noConversion"/>
  <pageMargins left="0.78740157499999996" right="0.78740157499999996" top="0.984251969" bottom="0.984251969" header="0.4921259845" footer="0.4921259845"/>
  <pageSetup paperSize="9" scale="67" orientation="portrait" r:id="rId1"/>
  <headerFooter alignWithMargins="0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 NV+příslušentví 2023</vt:lpstr>
    </vt:vector>
  </TitlesOfParts>
  <Company>FREE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Tereza Rašínová</cp:lastModifiedBy>
  <cp:lastPrinted>2019-01-02T07:38:45Z</cp:lastPrinted>
  <dcterms:created xsi:type="dcterms:W3CDTF">2011-01-05T12:38:28Z</dcterms:created>
  <dcterms:modified xsi:type="dcterms:W3CDTF">2023-12-29T08:00:22Z</dcterms:modified>
</cp:coreProperties>
</file>